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300" windowWidth="20610" windowHeight="657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9" i="1"/>
  <c r="G27"/>
  <c r="G26"/>
  <c r="G25"/>
  <c r="E17"/>
  <c r="G23"/>
  <c r="G24"/>
  <c r="G20"/>
  <c r="G21"/>
  <c r="G22"/>
</calcChain>
</file>

<file path=xl/sharedStrings.xml><?xml version="1.0" encoding="utf-8"?>
<sst xmlns="http://schemas.openxmlformats.org/spreadsheetml/2006/main" count="53" uniqueCount="44">
  <si>
    <t>С2000-АСР2</t>
  </si>
  <si>
    <t>Адресный контроллер для счетчиков воды, электроэнергии, газа с импульсным выходом. Питается от двухпроводной линии, передает состояние счетчиков через «С2000-КДЛ»                на пульт  «С2000» или АРМ</t>
  </si>
  <si>
    <t>Наименование</t>
  </si>
  <si>
    <t>Краткая  характеристика / контролируемый параметр</t>
  </si>
  <si>
    <t>Фото</t>
  </si>
  <si>
    <t>C2000-Ethernet</t>
  </si>
  <si>
    <t>С2000-КДЛ-2И</t>
  </si>
  <si>
    <t>Контроллер двухпроводной линии с гальванической развязкой</t>
  </si>
  <si>
    <t>Резервированный источник питания 12 В, 1 А, емкость 7 Ач (без аккумулятора). Автоматическое восстановление после короткого замыкания на выходе. Защита от замыкания и переразряда аккумулятора. Возможность работы с "глубоко разряженным" аккумулятором. Индикация режимов. Выход контроля сетевого напряжения. Пластмассовый корпус.</t>
  </si>
  <si>
    <t>РИП-12 исп.11</t>
  </si>
  <si>
    <t>№</t>
  </si>
  <si>
    <t>ИТОГО</t>
  </si>
  <si>
    <t>DTM1207</t>
  </si>
  <si>
    <t>Аккумулятор 12 В, емкость 7 А×час</t>
  </si>
  <si>
    <t>АСКУЭ "РЕСУРС"</t>
  </si>
  <si>
    <t>Тип ресурса</t>
  </si>
  <si>
    <t>Вода</t>
  </si>
  <si>
    <t>Электроэнергия</t>
  </si>
  <si>
    <t>Тепло</t>
  </si>
  <si>
    <t>Газ</t>
  </si>
  <si>
    <t>Интерфейс счетчика</t>
  </si>
  <si>
    <t>Импульсный</t>
  </si>
  <si>
    <t>Цифровой</t>
  </si>
  <si>
    <t>-</t>
  </si>
  <si>
    <t>Датчик затопления</t>
  </si>
  <si>
    <t>Цена с НДС в руб</t>
  </si>
  <si>
    <t xml:space="preserve">Кол-во </t>
  </si>
  <si>
    <t>Технологическое оборудование</t>
  </si>
  <si>
    <t>С2000-АСР2;С2000-КДЛ;С2000-Ethernet</t>
  </si>
  <si>
    <t>Входные данные для учёта показаний энергоресурсов</t>
  </si>
  <si>
    <t>С2000-Ethernet</t>
  </si>
  <si>
    <t>ООО «Аква-С»</t>
  </si>
  <si>
    <t>Технико-коммерческое предложение</t>
  </si>
  <si>
    <t>Счетчик воды импульсный</t>
  </si>
  <si>
    <t>Счетчик тепла с интерфейсом RS485</t>
  </si>
  <si>
    <t>ПУЛЬС СТК-15-М-RS-485</t>
  </si>
  <si>
    <t>ПУЛЬС 15УИ-80</t>
  </si>
  <si>
    <t>201.5 1ф 5-60А</t>
  </si>
  <si>
    <t>Электрочетчик "Меркурий"</t>
  </si>
  <si>
    <t>Преобразователь интерфейса RS-232/RS-485 в Ethernet. От -30 до +55°С</t>
  </si>
  <si>
    <t>сайт: pulse-engineering.ru</t>
  </si>
  <si>
    <t>Московская область, г. Реутов, ул. Фабричная, д.7</t>
  </si>
  <si>
    <t>тел.: 8 (495) 727-11-91; e-mail: 1@pulse-engineering.ru</t>
  </si>
  <si>
    <t>На внедрение автоматизированной системы комплексного учета энергоресурсов. На примере 5-ти этажного , 2-х подъездного дома. Счетчики воды 160 шт., счетчики тепла 80 шт., счетчики электроэнергии 80 шт.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</si>
</sst>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1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"/>
      <family val="2"/>
      <charset val="204"/>
    </font>
    <font>
      <u/>
      <sz val="8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 Cyr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24"/>
      <color theme="1"/>
      <name val="Arial"/>
      <family val="2"/>
      <charset val="204"/>
    </font>
    <font>
      <sz val="11"/>
      <color rgb="FF333333"/>
      <name val="Calibri"/>
      <family val="2"/>
      <charset val="204"/>
      <scheme val="minor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8" fillId="0" borderId="0"/>
    <xf numFmtId="0" fontId="8" fillId="0" borderId="0"/>
    <xf numFmtId="0" fontId="6" fillId="0" borderId="0"/>
    <xf numFmtId="0" fontId="3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justify" vertical="center"/>
    </xf>
    <xf numFmtId="0" fontId="0" fillId="0" borderId="1" xfId="0" applyBorder="1" applyAlignment="1">
      <alignment horizontal="justify"/>
    </xf>
    <xf numFmtId="0" fontId="0" fillId="0" borderId="0" xfId="0" applyAlignment="1">
      <alignment horizontal="justify"/>
    </xf>
    <xf numFmtId="10" fontId="0" fillId="0" borderId="0" xfId="0" applyNumberFormat="1" applyAlignment="1">
      <alignment horizontal="justify" vertical="center"/>
    </xf>
    <xf numFmtId="0" fontId="10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4" fillId="0" borderId="0" xfId="0" applyFont="1" applyAlignment="1">
      <alignment horizontal="right"/>
    </xf>
    <xf numFmtId="0" fontId="0" fillId="0" borderId="13" xfId="0" applyBorder="1" applyAlignment="1">
      <alignment horizontal="justify" vertical="center"/>
    </xf>
    <xf numFmtId="0" fontId="0" fillId="0" borderId="4" xfId="0" applyBorder="1" applyAlignment="1">
      <alignment horizontal="justify"/>
    </xf>
    <xf numFmtId="0" fontId="11" fillId="0" borderId="4" xfId="0" applyFont="1" applyFill="1" applyBorder="1" applyAlignment="1">
      <alignment horizontal="justify" vertical="top" wrapText="1"/>
    </xf>
    <xf numFmtId="3" fontId="11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1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vertical="center" wrapText="1" shrinkToFit="1"/>
    </xf>
    <xf numFmtId="0" fontId="16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7" fillId="0" borderId="0" xfId="0" applyFont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10">
    <cellStyle name="_x000d__x000a_JournalTemplate=C:\COMFO\CTALK\JOURSTD.TPL_x000d__x000a_LbStateAddress=3 3 0 251 1 89 2 311_x000d__x000a_LbStateJou 2" xfId="1"/>
    <cellStyle name="Category" xfId="2"/>
    <cellStyle name="Гиперссылка 2" xfId="3"/>
    <cellStyle name="Обычный" xfId="0" builtinId="0"/>
    <cellStyle name="Обычный 2" xfId="4"/>
    <cellStyle name="Обычный 2 3" xfId="5"/>
    <cellStyle name="Обычный 3" xfId="6"/>
    <cellStyle name="Обычный 3 2" xfId="7"/>
    <cellStyle name="Обычный 4" xfId="8"/>
    <cellStyle name="Обычный 5" xfId="9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3.png"/><Relationship Id="rId7" Type="http://schemas.openxmlformats.org/officeDocument/2006/relationships/hyperlink" Target="http://bolid.ru/production/resurs/components/po_resurs.html" TargetMode="External"/><Relationship Id="rId12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http://bolid.ru/production/reserve/rip-base/rip-12_11.html" TargetMode="External"/><Relationship Id="rId11" Type="http://schemas.openxmlformats.org/officeDocument/2006/relationships/image" Target="../media/image9.jpeg"/><Relationship Id="rId5" Type="http://schemas.openxmlformats.org/officeDocument/2006/relationships/image" Target="../media/image5.jpeg"/><Relationship Id="rId10" Type="http://schemas.openxmlformats.org/officeDocument/2006/relationships/image" Target="../media/image8.jpeg"/><Relationship Id="rId4" Type="http://schemas.openxmlformats.org/officeDocument/2006/relationships/image" Target="../media/image4.jpe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19</xdr:row>
      <xdr:rowOff>180975</xdr:rowOff>
    </xdr:from>
    <xdr:to>
      <xdr:col>1</xdr:col>
      <xdr:colOff>850322</xdr:colOff>
      <xdr:row>19</xdr:row>
      <xdr:rowOff>885825</xdr:rowOff>
    </xdr:to>
    <xdr:pic>
      <xdr:nvPicPr>
        <xdr:cNvPr id="20739" name="Рисунок 6" descr="C:\Users\strek\Desktop\rs232_ttl_thumb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4" y="6372225"/>
          <a:ext cx="640773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285749</xdr:colOff>
      <xdr:row>21</xdr:row>
      <xdr:rowOff>9525</xdr:rowOff>
    </xdr:from>
    <xdr:to>
      <xdr:col>1</xdr:col>
      <xdr:colOff>839320</xdr:colOff>
      <xdr:row>21</xdr:row>
      <xdr:rowOff>504825</xdr:rowOff>
    </xdr:to>
    <xdr:pic>
      <xdr:nvPicPr>
        <xdr:cNvPr id="20743" name="Рисунок 10" descr="C:\Users\strek\Desktop\S2000_Ethernet_zel_svet_thumb1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5774" y="7762875"/>
          <a:ext cx="553571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20</xdr:row>
      <xdr:rowOff>19051</xdr:rowOff>
    </xdr:from>
    <xdr:to>
      <xdr:col>1</xdr:col>
      <xdr:colOff>915687</xdr:colOff>
      <xdr:row>20</xdr:row>
      <xdr:rowOff>476251</xdr:rowOff>
    </xdr:to>
    <xdr:pic>
      <xdr:nvPicPr>
        <xdr:cNvPr id="20746" name="Рисунок 14" descr="C:\Users\strek\Desktop\c_2_kdl_2i_thumb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7277101"/>
          <a:ext cx="753762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22</xdr:row>
      <xdr:rowOff>476250</xdr:rowOff>
    </xdr:from>
    <xdr:to>
      <xdr:col>1</xdr:col>
      <xdr:colOff>857250</xdr:colOff>
      <xdr:row>22</xdr:row>
      <xdr:rowOff>1266825</xdr:rowOff>
    </xdr:to>
    <xdr:pic>
      <xdr:nvPicPr>
        <xdr:cNvPr id="20747" name="Рисунок 15" descr="C:\Users\strek\Desktop\rip_12_11n_thumb1.jpe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0050" y="8753475"/>
          <a:ext cx="6572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23</xdr:row>
      <xdr:rowOff>76200</xdr:rowOff>
    </xdr:from>
    <xdr:to>
      <xdr:col>1</xdr:col>
      <xdr:colOff>762000</xdr:colOff>
      <xdr:row>23</xdr:row>
      <xdr:rowOff>409575</xdr:rowOff>
    </xdr:to>
    <xdr:pic>
      <xdr:nvPicPr>
        <xdr:cNvPr id="20748" name="Рисунок 16" descr="C:\Users\strek\Desktop\delta_dtm1207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23875" y="10029825"/>
          <a:ext cx="4381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22</xdr:row>
      <xdr:rowOff>542925</xdr:rowOff>
    </xdr:from>
    <xdr:to>
      <xdr:col>9</xdr:col>
      <xdr:colOff>47625</xdr:colOff>
      <xdr:row>22</xdr:row>
      <xdr:rowOff>542925</xdr:rowOff>
    </xdr:to>
    <xdr:pic>
      <xdr:nvPicPr>
        <xdr:cNvPr id="20766" name="Рисунок 15" descr="C:\Users\strek\Desktop\rip_12_11n_thumb1.jpeg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210425" y="1256347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57150</xdr:colOff>
      <xdr:row>19</xdr:row>
      <xdr:rowOff>0</xdr:rowOff>
    </xdr:to>
    <xdr:pic>
      <xdr:nvPicPr>
        <xdr:cNvPr id="20767" name="Рисунок 31" descr="C:\Users\strek\Desktop\коробка3-3.jp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7210425" y="284797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19050</xdr:rowOff>
    </xdr:from>
    <xdr:to>
      <xdr:col>2</xdr:col>
      <xdr:colOff>661193</xdr:colOff>
      <xdr:row>3</xdr:row>
      <xdr:rowOff>0</xdr:rowOff>
    </xdr:to>
    <xdr:pic>
      <xdr:nvPicPr>
        <xdr:cNvPr id="32" name="Рисунок 33" descr="logo12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" y="19050"/>
          <a:ext cx="1956592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24</xdr:row>
      <xdr:rowOff>47625</xdr:rowOff>
    </xdr:from>
    <xdr:to>
      <xdr:col>1</xdr:col>
      <xdr:colOff>790575</xdr:colOff>
      <xdr:row>24</xdr:row>
      <xdr:rowOff>590550</xdr:rowOff>
    </xdr:to>
    <xdr:pic>
      <xdr:nvPicPr>
        <xdr:cNvPr id="35" name="Рисунок 34" descr="меркурий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47675" y="10487025"/>
          <a:ext cx="542925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25</xdr:row>
      <xdr:rowOff>9525</xdr:rowOff>
    </xdr:from>
    <xdr:to>
      <xdr:col>1</xdr:col>
      <xdr:colOff>918761</xdr:colOff>
      <xdr:row>25</xdr:row>
      <xdr:rowOff>571500</xdr:rowOff>
    </xdr:to>
    <xdr:pic>
      <xdr:nvPicPr>
        <xdr:cNvPr id="21504" name="Picture 1024" descr="ÐÐ°ÑÑÐ¸Ð½ÐºÐ¸ Ð¿Ð¾ Ð·Ð°Ð¿ÑÐ¾ÑÑ ÐÐ£ÐÐ¬Ð¡ Ð¡Ð¢Ð 15, RS48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3375" y="11058525"/>
          <a:ext cx="785411" cy="561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26</xdr:row>
      <xdr:rowOff>38101</xdr:rowOff>
    </xdr:from>
    <xdr:to>
      <xdr:col>1</xdr:col>
      <xdr:colOff>847725</xdr:colOff>
      <xdr:row>26</xdr:row>
      <xdr:rowOff>576263</xdr:rowOff>
    </xdr:to>
    <xdr:pic>
      <xdr:nvPicPr>
        <xdr:cNvPr id="21516" name="Picture 103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33375" y="11677651"/>
          <a:ext cx="714375" cy="5381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Normal="100" workbookViewId="0">
      <selection activeCell="A7" sqref="A7:E7"/>
    </sheetView>
  </sheetViews>
  <sheetFormatPr defaultRowHeight="15"/>
  <cols>
    <col min="1" max="1" width="3" style="2" bestFit="1" customWidth="1"/>
    <col min="2" max="2" width="16.42578125" customWidth="1"/>
    <col min="3" max="3" width="17.140625" style="24" customWidth="1"/>
    <col min="4" max="4" width="33.7109375" customWidth="1"/>
    <col min="5" max="5" width="10.42578125" style="11" customWidth="1"/>
    <col min="6" max="7" width="9.140625" style="2"/>
  </cols>
  <sheetData>
    <row r="2" spans="1:5">
      <c r="E2" s="35" t="s">
        <v>31</v>
      </c>
    </row>
    <row r="3" spans="1:5">
      <c r="E3" s="25" t="s">
        <v>41</v>
      </c>
    </row>
    <row r="4" spans="1:5">
      <c r="E4" s="25" t="s">
        <v>42</v>
      </c>
    </row>
    <row r="5" spans="1:5">
      <c r="E5" s="44" t="s">
        <v>40</v>
      </c>
    </row>
    <row r="6" spans="1:5" ht="60.75" customHeight="1"/>
    <row r="7" spans="1:5" ht="114" customHeight="1">
      <c r="A7" s="43" t="s">
        <v>32</v>
      </c>
      <c r="B7" s="43"/>
      <c r="C7" s="43"/>
      <c r="D7" s="43"/>
      <c r="E7" s="43"/>
    </row>
    <row r="8" spans="1:5" ht="55.5" customHeight="1">
      <c r="A8" s="42" t="s">
        <v>43</v>
      </c>
      <c r="B8" s="42"/>
      <c r="C8" s="42"/>
      <c r="D8" s="42"/>
      <c r="E8" s="42"/>
    </row>
    <row r="9" spans="1:5" ht="15" customHeight="1" thickBot="1"/>
    <row r="10" spans="1:5" ht="15" customHeight="1">
      <c r="A10" s="39" t="s">
        <v>29</v>
      </c>
      <c r="B10" s="40"/>
      <c r="C10" s="40"/>
      <c r="D10" s="40"/>
      <c r="E10" s="41"/>
    </row>
    <row r="11" spans="1:5" ht="22.5" customHeight="1">
      <c r="A11" s="1" t="s">
        <v>10</v>
      </c>
      <c r="B11" s="1" t="s">
        <v>15</v>
      </c>
      <c r="C11" s="1" t="s">
        <v>20</v>
      </c>
      <c r="D11" s="1" t="s">
        <v>27</v>
      </c>
      <c r="E11" s="1" t="s">
        <v>26</v>
      </c>
    </row>
    <row r="12" spans="1:5">
      <c r="A12" s="17">
        <v>1</v>
      </c>
      <c r="B12" s="18" t="s">
        <v>16</v>
      </c>
      <c r="C12" s="17" t="s">
        <v>21</v>
      </c>
      <c r="D12" s="19" t="s">
        <v>28</v>
      </c>
      <c r="E12" s="12">
        <v>160</v>
      </c>
    </row>
    <row r="13" spans="1:5">
      <c r="A13" s="17">
        <v>2</v>
      </c>
      <c r="B13" s="20" t="s">
        <v>17</v>
      </c>
      <c r="C13" s="17" t="s">
        <v>22</v>
      </c>
      <c r="D13" s="17" t="s">
        <v>30</v>
      </c>
      <c r="E13" s="12">
        <v>80</v>
      </c>
    </row>
    <row r="14" spans="1:5">
      <c r="A14" s="17">
        <v>3</v>
      </c>
      <c r="B14" s="18" t="s">
        <v>18</v>
      </c>
      <c r="C14" s="17" t="s">
        <v>22</v>
      </c>
      <c r="D14" s="17" t="s">
        <v>30</v>
      </c>
      <c r="E14" s="12">
        <v>80</v>
      </c>
    </row>
    <row r="15" spans="1:5">
      <c r="A15" s="17">
        <v>4</v>
      </c>
      <c r="B15" s="18" t="s">
        <v>19</v>
      </c>
      <c r="C15" s="17" t="s">
        <v>23</v>
      </c>
      <c r="D15" s="17" t="s">
        <v>23</v>
      </c>
      <c r="E15" s="12" t="s">
        <v>23</v>
      </c>
    </row>
    <row r="16" spans="1:5">
      <c r="A16" s="17">
        <v>5</v>
      </c>
      <c r="B16" s="20" t="s">
        <v>24</v>
      </c>
      <c r="C16" s="17" t="s">
        <v>23</v>
      </c>
      <c r="D16" s="17" t="s">
        <v>23</v>
      </c>
      <c r="E16" s="12" t="s">
        <v>23</v>
      </c>
    </row>
    <row r="17" spans="1:8" ht="15.75" customHeight="1" thickBot="1">
      <c r="A17" s="21"/>
      <c r="B17" s="22" t="s">
        <v>11</v>
      </c>
      <c r="C17" s="21"/>
      <c r="D17" s="21"/>
      <c r="E17" s="14">
        <f>SUM(E12:E16)</f>
        <v>320</v>
      </c>
    </row>
    <row r="18" spans="1:8" ht="15" customHeight="1" thickBot="1">
      <c r="A18" s="36" t="s">
        <v>14</v>
      </c>
      <c r="B18" s="37"/>
      <c r="C18" s="37"/>
      <c r="D18" s="37"/>
      <c r="E18" s="38"/>
    </row>
    <row r="19" spans="1:8" s="2" customFormat="1" ht="24">
      <c r="A19" s="16" t="s">
        <v>10</v>
      </c>
      <c r="B19" s="23" t="s">
        <v>4</v>
      </c>
      <c r="C19" s="23" t="s">
        <v>2</v>
      </c>
      <c r="D19" s="13" t="s">
        <v>3</v>
      </c>
      <c r="E19" s="15" t="s">
        <v>25</v>
      </c>
      <c r="F19" s="7" t="s">
        <v>11</v>
      </c>
      <c r="G19" s="8">
        <f>SUM(G20:G27)</f>
        <v>678010</v>
      </c>
    </row>
    <row r="20" spans="1:8" s="5" customFormat="1" ht="84">
      <c r="A20" s="3">
        <v>1</v>
      </c>
      <c r="B20" s="4"/>
      <c r="C20" s="24" t="s">
        <v>0</v>
      </c>
      <c r="D20" s="34" t="s">
        <v>1</v>
      </c>
      <c r="E20" s="9">
        <v>759</v>
      </c>
      <c r="F20" s="10">
        <v>80</v>
      </c>
      <c r="G20" s="10">
        <f t="shared" ref="G20:G27" si="0">E20*F20</f>
        <v>60720</v>
      </c>
      <c r="H20" s="6"/>
    </row>
    <row r="21" spans="1:8" s="5" customFormat="1" ht="39" customHeight="1">
      <c r="A21" s="3">
        <v>7</v>
      </c>
      <c r="B21" s="4"/>
      <c r="C21" s="30" t="s">
        <v>6</v>
      </c>
      <c r="D21" s="34" t="s">
        <v>7</v>
      </c>
      <c r="E21" s="9">
        <v>3515</v>
      </c>
      <c r="F21" s="10">
        <v>2</v>
      </c>
      <c r="G21" s="10">
        <f t="shared" si="0"/>
        <v>7030</v>
      </c>
    </row>
    <row r="22" spans="1:8" s="5" customFormat="1" ht="41.25" customHeight="1">
      <c r="A22" s="3">
        <v>10</v>
      </c>
      <c r="B22" s="4"/>
      <c r="C22" s="30" t="s">
        <v>5</v>
      </c>
      <c r="D22" s="34" t="s">
        <v>39</v>
      </c>
      <c r="E22" s="9">
        <v>2357</v>
      </c>
      <c r="F22" s="10">
        <v>2</v>
      </c>
      <c r="G22" s="10">
        <f t="shared" si="0"/>
        <v>4714</v>
      </c>
    </row>
    <row r="23" spans="1:8" s="5" customFormat="1" ht="132">
      <c r="A23" s="3">
        <v>12</v>
      </c>
      <c r="B23" s="4"/>
      <c r="C23" s="24" t="s">
        <v>9</v>
      </c>
      <c r="D23" s="34" t="s">
        <v>8</v>
      </c>
      <c r="E23" s="9">
        <v>1684</v>
      </c>
      <c r="F23" s="10">
        <v>2</v>
      </c>
      <c r="G23" s="10">
        <f>E23*F23</f>
        <v>3368</v>
      </c>
    </row>
    <row r="24" spans="1:8" s="5" customFormat="1" ht="38.25" customHeight="1">
      <c r="A24" s="26">
        <v>14</v>
      </c>
      <c r="B24" s="27"/>
      <c r="C24" s="30" t="s">
        <v>12</v>
      </c>
      <c r="D24" s="28" t="s">
        <v>13</v>
      </c>
      <c r="E24" s="29">
        <v>1089</v>
      </c>
      <c r="F24" s="10">
        <v>2</v>
      </c>
      <c r="G24" s="10">
        <f t="shared" si="0"/>
        <v>2178</v>
      </c>
    </row>
    <row r="25" spans="1:8" ht="48" customHeight="1">
      <c r="A25" s="12">
        <v>15</v>
      </c>
      <c r="B25" s="30"/>
      <c r="C25" s="33" t="s">
        <v>37</v>
      </c>
      <c r="D25" s="31" t="s">
        <v>38</v>
      </c>
      <c r="E25" s="12">
        <v>2900</v>
      </c>
      <c r="F25" s="2">
        <v>80</v>
      </c>
      <c r="G25" s="2">
        <f t="shared" si="0"/>
        <v>232000</v>
      </c>
    </row>
    <row r="26" spans="1:8" ht="46.5" customHeight="1">
      <c r="A26" s="12">
        <v>16</v>
      </c>
      <c r="B26" s="30"/>
      <c r="C26" s="30" t="s">
        <v>36</v>
      </c>
      <c r="D26" s="31" t="s">
        <v>33</v>
      </c>
      <c r="E26" s="12">
        <v>550</v>
      </c>
      <c r="F26" s="2">
        <v>160</v>
      </c>
      <c r="G26" s="2">
        <f t="shared" si="0"/>
        <v>88000</v>
      </c>
    </row>
    <row r="27" spans="1:8" ht="48" customHeight="1">
      <c r="A27" s="12">
        <v>17</v>
      </c>
      <c r="B27" s="30"/>
      <c r="C27" s="32" t="s">
        <v>35</v>
      </c>
      <c r="D27" s="31" t="s">
        <v>34</v>
      </c>
      <c r="E27" s="12">
        <v>3500</v>
      </c>
      <c r="F27" s="2">
        <v>80</v>
      </c>
      <c r="G27" s="2">
        <f t="shared" si="0"/>
        <v>280000</v>
      </c>
    </row>
    <row r="32" spans="1:8">
      <c r="C32"/>
    </row>
  </sheetData>
  <dataConsolidate/>
  <mergeCells count="4">
    <mergeCell ref="A18:E18"/>
    <mergeCell ref="A10:E10"/>
    <mergeCell ref="A8:E8"/>
    <mergeCell ref="A7:E7"/>
  </mergeCells>
  <pageMargins left="0.7" right="0.7" top="0.25" bottom="0.25" header="0.17" footer="0.17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2019-01-29T12:36:44Z</dcterms:modified>
</cp:coreProperties>
</file>